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<sst xmlns="http://schemas.openxmlformats.org/spreadsheetml/2006/main" count="146" uniqueCount="96">
  <si>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</si>
  <si>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</si>
  <si>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</si>
  <si>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</si>
  <si>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</si>
  <si>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</si>
  <si>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</si>
  <si>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</si>
  <si>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</si>
  <si>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</si>
  <si>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</si>
  <si>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</si>
  <si>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</si>
  <si>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</si>
  <si>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</si>
  <si>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</si>
  <si>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</si>
  <si>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</si>
  <si>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</si>
  <si>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</si>
  <si>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</si>
  <si>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</si>
  <si>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</si>
  <si>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</si>
  <si>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</si>
  <si>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</si>
  <si>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</si>
  <si>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</si>
  <si>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</si>
  <si>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</si>
  <si>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</si>
  <si>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</si>
  <si>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</si>
  <si>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</si>
  <si>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</si>
  <si>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</si>
  <si>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</si>
  <si>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</si>
  <si>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</si>
  <si>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</si>
  <si>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</si>
  <si>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</si>
  <si>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</si>
  <si>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</si>
  <si>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</si>
  <si>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</si>
  <si>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</si>
  <si>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</si>
  <si>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</si>
  <si>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</si>
  <si>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</si>
  <si>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</si>
  <si>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</si>
  <si>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</si>
  <si>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</si>
  <si>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</si>
  <si>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</si>
  <si>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</si>
  <si>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</si>
  <si>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</si>
  <si>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</si>
  <si>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</si>
  <si>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</si>
  <si>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</si>
  <si>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</si>
  <si>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</si>
  <si>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</si>
  <si>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</si>
  <si>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</si>
  <si>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</si>
  <si>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</si>
  <si>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</si>
  <si>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</si>
  <si>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</si>
  <si>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</si>
  <si>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</si>
  <si>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</si>
  <si>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</si>
  <si>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</si>
  <si>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</si>
  <si>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</si>
  <si>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</si>
  <si>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</si>
  <si>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</si>
  <si>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</si>
  <si>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</si>
  <si>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</si>
  <si>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</si>
  <si>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</si>
  <si>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</si>
  <si>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</si>
  <si>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01 Juli 2015</t>
  </si>
  <si>
    <t>B+</t>
  </si>
  <si>
    <t>B</t>
  </si>
  <si>
    <t>dr. Jesika Meilyna Sinaga</t>
  </si>
  <si>
    <t>Lubuk Pakam/25 Mei 1988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</si>
</sst>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5" xfId="57" applyFont="1" applyBorder="1" applyAlignment="1">
      <alignment horizont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3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left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M32" sqref="M3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6" t="s">
        <v>83</v>
      </c>
      <c r="D4" s="76"/>
      <c r="E4" s="76"/>
      <c r="F4" s="76"/>
      <c r="G4" s="76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147107019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77" t="s">
        <v>95</v>
      </c>
      <c r="F12" s="77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91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3.5833333333333335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67" t="s">
        <v>8</v>
      </c>
      <c r="D16" s="70"/>
      <c r="E16" s="71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8" t="s">
        <v>24</v>
      </c>
      <c r="B17" s="78"/>
      <c r="C17" s="78"/>
      <c r="D17" s="78"/>
      <c r="E17" s="78"/>
      <c r="F17" s="78"/>
      <c r="G17" s="78"/>
      <c r="H17" s="14"/>
      <c r="I17" s="14"/>
    </row>
    <row r="18" spans="1:9" ht="15.75">
      <c r="A18" s="59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93</v>
      </c>
      <c r="H18" s="17">
        <f>IF(G18:G18="A",4,IF(G18:G18="B+",3.5,IF(G18:G18="B",3,IF(G18:G18="C+",2.5,IF(G18:G18="C",2,IF(G18:G18="D",1,IF(G18:G18="E",0)))))))</f>
        <v>3</v>
      </c>
      <c r="I18" s="17">
        <f>F18*H18</f>
        <v>6</v>
      </c>
    </row>
    <row r="19" spans="1:9" ht="15.75">
      <c r="A19" s="60"/>
      <c r="B19" s="15" t="s">
        <v>38</v>
      </c>
      <c r="C19" s="73" t="s">
        <v>23</v>
      </c>
      <c r="D19" s="73"/>
      <c r="E19" s="73"/>
      <c r="F19" s="16">
        <v>2</v>
      </c>
      <c r="G19" s="16" t="s">
        <v>92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0"/>
      <c r="B20" s="15" t="s">
        <v>39</v>
      </c>
      <c r="C20" s="73" t="s">
        <v>62</v>
      </c>
      <c r="D20" s="73"/>
      <c r="E20" s="73"/>
      <c r="F20" s="16">
        <v>6</v>
      </c>
      <c r="G20" s="16"/>
      <c r="H20" s="17" t="b">
        <f>IF(G20:G20="A",4,IF(G20:G20="B+",3.5,IF(G20:G20="B",3,IF(G20:G20="C+",2.5,IF(G20:G20="C",2,IF(G20:G20="D",1,IF(G20:G20="E",0)))))))</f>
        <v>0</v>
      </c>
      <c r="I20" s="17">
        <f>F20*H20</f>
        <v>0</v>
      </c>
    </row>
    <row r="21" spans="1:9" ht="15.75">
      <c r="A21" s="60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79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1" t="s">
        <v>13</v>
      </c>
      <c r="B23" s="62"/>
      <c r="C23" s="62"/>
      <c r="D23" s="62"/>
      <c r="E23" s="63"/>
      <c r="F23" s="18">
        <f>SUM(F18:F22)</f>
        <v>14</v>
      </c>
      <c r="G23" s="19">
        <f>I23</f>
        <v>29</v>
      </c>
      <c r="H23" s="14"/>
      <c r="I23" s="17">
        <f>SUM(I18:I22)</f>
        <v>29</v>
      </c>
      <c r="K23" s="1" t="s">
        <v>87</v>
      </c>
      <c r="M23" s="1">
        <f>F18+F19+F21+F22</f>
        <v>8</v>
      </c>
    </row>
    <row r="24" spans="1:9" ht="15.75">
      <c r="A24" s="64" t="s">
        <v>14</v>
      </c>
      <c r="B24" s="65"/>
      <c r="C24" s="65"/>
      <c r="D24" s="65"/>
      <c r="E24" s="66"/>
      <c r="F24" s="20">
        <f>G23/M23</f>
        <v>3.625</v>
      </c>
      <c r="G24" s="21"/>
      <c r="H24" s="14"/>
      <c r="I24" s="14"/>
    </row>
    <row r="25" spans="1:9" ht="15.75">
      <c r="A25" s="59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92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0"/>
      <c r="B26" s="32" t="s">
        <v>40</v>
      </c>
      <c r="C26" s="29" t="s">
        <v>26</v>
      </c>
      <c r="D26" s="30"/>
      <c r="E26" s="31"/>
      <c r="F26" s="16">
        <v>1</v>
      </c>
      <c r="G26" s="16" t="s">
        <v>92</v>
      </c>
      <c r="H26" s="17">
        <f t="shared" si="0"/>
        <v>3.5</v>
      </c>
      <c r="I26" s="17">
        <f t="shared" si="1"/>
        <v>3.5</v>
      </c>
    </row>
    <row r="27" spans="1:9" ht="15.75">
      <c r="A27" s="60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0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0"/>
      <c r="B29" s="55" t="s">
        <v>78</v>
      </c>
      <c r="C29" s="55"/>
      <c r="D29" s="55"/>
      <c r="E29" s="56"/>
      <c r="F29" s="16">
        <v>3</v>
      </c>
      <c r="G29" s="16"/>
      <c r="H29" s="17" t="b">
        <f t="shared" si="0"/>
        <v>0</v>
      </c>
      <c r="I29" s="17">
        <f t="shared" si="1"/>
        <v>0</v>
      </c>
    </row>
    <row r="30" spans="1:9" ht="15.75">
      <c r="A30" s="79"/>
      <c r="B30" s="55" t="s">
        <v>79</v>
      </c>
      <c r="C30" s="55"/>
      <c r="D30" s="55"/>
      <c r="E30" s="56"/>
      <c r="F30" s="16">
        <v>1</v>
      </c>
      <c r="G30" s="16"/>
      <c r="H30" s="17" t="b">
        <f t="shared" si="0"/>
        <v>0</v>
      </c>
      <c r="I30" s="17">
        <f t="shared" si="1"/>
        <v>0</v>
      </c>
    </row>
    <row r="31" spans="1:13" ht="15.75">
      <c r="A31" s="61" t="s">
        <v>13</v>
      </c>
      <c r="B31" s="62"/>
      <c r="C31" s="62"/>
      <c r="D31" s="62"/>
      <c r="E31" s="63"/>
      <c r="F31" s="18">
        <f>SUM(F25:F30)</f>
        <v>14</v>
      </c>
      <c r="G31" s="19">
        <f>I31</f>
        <v>14</v>
      </c>
      <c r="H31" s="14"/>
      <c r="I31" s="17">
        <f>SUM(I25:I30)</f>
        <v>14</v>
      </c>
      <c r="K31" s="1" t="s">
        <v>88</v>
      </c>
      <c r="M31" s="1">
        <f>F25+F26</f>
        <v>4</v>
      </c>
    </row>
    <row r="32" spans="1:9" ht="15.75">
      <c r="A32" s="64" t="s">
        <v>14</v>
      </c>
      <c r="B32" s="65"/>
      <c r="C32" s="65"/>
      <c r="D32" s="65"/>
      <c r="E32" s="66"/>
      <c r="F32" s="20">
        <f>G31/M31</f>
        <v>3.5</v>
      </c>
      <c r="G32" s="21"/>
      <c r="H32" s="14"/>
      <c r="I32" s="14"/>
    </row>
    <row r="33" spans="1:9" ht="15.75">
      <c r="A33" s="72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/>
      <c r="H33" s="17" t="b">
        <f>IF(G33:G33="A",4,IF(G33:G33="B+",3.5,IF(G33:G33="B",3,IF(G33:G33="C+",2.5,IF(G33:G33="C",2,IF(G33:G33="D",1,IF(G33:G33="E",0)))))))</f>
        <v>0</v>
      </c>
      <c r="I33" s="17">
        <f>F33*H33</f>
        <v>0</v>
      </c>
    </row>
    <row r="34" spans="1:9" ht="15.75">
      <c r="A34" s="72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72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72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1" t="s">
        <v>13</v>
      </c>
      <c r="B37" s="62"/>
      <c r="C37" s="62"/>
      <c r="D37" s="62"/>
      <c r="E37" s="63"/>
      <c r="F37" s="18">
        <f>SUM(F33:F36)</f>
        <v>14</v>
      </c>
      <c r="G37" s="19">
        <f>I37</f>
        <v>0</v>
      </c>
      <c r="H37" s="14"/>
      <c r="I37" s="17">
        <f>SUM(I33:I36)</f>
        <v>0</v>
      </c>
      <c r="K37" s="1" t="s">
        <v>89</v>
      </c>
      <c r="M37" s="52">
        <v>0</v>
      </c>
    </row>
    <row r="38" spans="1:9" ht="15.75">
      <c r="A38" s="64" t="s">
        <v>14</v>
      </c>
      <c r="B38" s="65"/>
      <c r="C38" s="65"/>
      <c r="D38" s="65"/>
      <c r="E38" s="66"/>
      <c r="F38" s="20">
        <v>0</v>
      </c>
      <c r="G38" s="21"/>
      <c r="H38" s="14"/>
      <c r="I38" s="14"/>
    </row>
    <row r="39" spans="1:9" ht="15.75">
      <c r="A39" s="78" t="s">
        <v>31</v>
      </c>
      <c r="B39" s="78"/>
      <c r="C39" s="78"/>
      <c r="D39" s="78"/>
      <c r="E39" s="78"/>
      <c r="F39" s="78"/>
      <c r="G39" s="78"/>
      <c r="H39" s="14"/>
      <c r="I39" s="14"/>
    </row>
    <row r="40" spans="1:10" s="6" customFormat="1" ht="15.75">
      <c r="A40" s="59" t="s">
        <v>17</v>
      </c>
      <c r="B40" s="15" t="s">
        <v>45</v>
      </c>
      <c r="C40" s="73" t="s">
        <v>64</v>
      </c>
      <c r="D40" s="73"/>
      <c r="E40" s="73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0"/>
      <c r="B41" s="15" t="s">
        <v>46</v>
      </c>
      <c r="C41" s="73" t="s">
        <v>65</v>
      </c>
      <c r="D41" s="73"/>
      <c r="E41" s="73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0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79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1" t="s">
        <v>13</v>
      </c>
      <c r="B44" s="62"/>
      <c r="C44" s="62"/>
      <c r="D44" s="62"/>
      <c r="E44" s="63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64" t="s">
        <v>14</v>
      </c>
      <c r="B45" s="65"/>
      <c r="C45" s="65"/>
      <c r="D45" s="65"/>
      <c r="E45" s="66"/>
      <c r="F45" s="20">
        <v>0</v>
      </c>
      <c r="G45" s="21"/>
      <c r="H45" s="14"/>
      <c r="I45" s="14"/>
    </row>
    <row r="46" spans="1:9" ht="15.75">
      <c r="A46" s="72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72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72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72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72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72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1" t="s">
        <v>13</v>
      </c>
      <c r="B52" s="62"/>
      <c r="C52" s="62"/>
      <c r="D52" s="62"/>
      <c r="E52" s="63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64" t="s">
        <v>14</v>
      </c>
      <c r="B53" s="65"/>
      <c r="C53" s="65"/>
      <c r="D53" s="65"/>
      <c r="E53" s="66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0" t="s">
        <v>8</v>
      </c>
      <c r="D59" s="70"/>
      <c r="E59" s="71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59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0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0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0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0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0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79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1" t="s">
        <v>13</v>
      </c>
      <c r="B67" s="62"/>
      <c r="C67" s="62"/>
      <c r="D67" s="62"/>
      <c r="E67" s="62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64" t="s">
        <v>14</v>
      </c>
      <c r="B68" s="65"/>
      <c r="C68" s="65"/>
      <c r="D68" s="65"/>
      <c r="E68" s="65"/>
      <c r="F68" s="20">
        <v>0</v>
      </c>
      <c r="G68" s="21"/>
      <c r="H68" s="14"/>
      <c r="I68" s="14"/>
    </row>
    <row r="69" spans="1:9" ht="15.75">
      <c r="A69" s="67" t="s">
        <v>33</v>
      </c>
      <c r="B69" s="68"/>
      <c r="C69" s="68"/>
      <c r="D69" s="68"/>
      <c r="E69" s="68"/>
      <c r="F69" s="68"/>
      <c r="G69" s="69"/>
      <c r="H69" s="14"/>
      <c r="I69" s="14"/>
    </row>
    <row r="70" spans="1:9" ht="15.75">
      <c r="A70" s="59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0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0"/>
      <c r="B72" s="25" t="s">
        <v>60</v>
      </c>
      <c r="C72" s="83" t="s">
        <v>75</v>
      </c>
      <c r="D72" s="83"/>
      <c r="E72" s="84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0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0"/>
      <c r="B74" s="57" t="s">
        <v>79</v>
      </c>
      <c r="C74" s="57"/>
      <c r="D74" s="57"/>
      <c r="E74" s="58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1" t="s">
        <v>13</v>
      </c>
      <c r="B75" s="62"/>
      <c r="C75" s="62"/>
      <c r="D75" s="62"/>
      <c r="E75" s="63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64" t="s">
        <v>14</v>
      </c>
      <c r="B76" s="65"/>
      <c r="C76" s="65"/>
      <c r="D76" s="65"/>
      <c r="E76" s="66"/>
      <c r="F76" s="20">
        <v>0</v>
      </c>
      <c r="G76" s="21"/>
      <c r="H76" s="14"/>
      <c r="I76" s="17"/>
    </row>
    <row r="77" spans="1:9" ht="15.75">
      <c r="A77" s="59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0"/>
      <c r="B78" s="25" t="s">
        <v>59</v>
      </c>
      <c r="C78" s="85" t="s">
        <v>76</v>
      </c>
      <c r="D78" s="85"/>
      <c r="E78" s="85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0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79"/>
      <c r="B80" s="73" t="s">
        <v>79</v>
      </c>
      <c r="C80" s="73"/>
      <c r="D80" s="73"/>
      <c r="E80" s="73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1" t="s">
        <v>13</v>
      </c>
      <c r="B81" s="62"/>
      <c r="C81" s="62"/>
      <c r="D81" s="62"/>
      <c r="E81" s="63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80" t="s">
        <v>14</v>
      </c>
      <c r="B82" s="81"/>
      <c r="C82" s="81"/>
      <c r="D82" s="81"/>
      <c r="E82" s="82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3.5833333333333335</v>
      </c>
      <c r="F84" s="49"/>
      <c r="G84" s="50"/>
      <c r="H84" s="6"/>
      <c r="I84" s="6"/>
      <c r="K84" s="1" t="s">
        <v>86</v>
      </c>
      <c r="M84" s="52">
        <f>M23+M31+M37+M44+M52+M67+M75+M81</f>
        <v>12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3:G3"/>
    <mergeCell ref="C5:G5"/>
    <mergeCell ref="C6:G6"/>
    <mergeCell ref="C16:E16"/>
    <mergeCell ref="C4:G4"/>
    <mergeCell ref="E12:F12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77:E77"/>
    <mergeCell ref="B74:E74"/>
    <mergeCell ref="A70:A74"/>
    <mergeCell ref="A75:E75"/>
    <mergeCell ref="A76:E76"/>
    <mergeCell ref="C70:E70"/>
    <mergeCell ref="C71:E71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2016-04-11T05:39:06Z</dcterms:modified>
  <cp:category/>
  <cp:version/>
  <cp:contentType/>
  <cp:contentStatus/>
</cp:coreProperties>
</file>