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<sst xmlns="http://schemas.openxmlformats.org/spreadsheetml/2006/main" count="147" uniqueCount="96">
  <si>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</si>
  <si>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</si>
  <si>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</si>
  <si>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</si>
  <si>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</si>
  <si>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</si>
  <si>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</si>
  <si>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</si>
  <si>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</si>
  <si>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</si>
  <si>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</si>
  <si>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</si>
  <si>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</si>
  <si>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</si>
  <si>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</si>
  <si>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</si>
  <si>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</si>
  <si>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</si>
  <si>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</si>
  <si>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</si>
  <si>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</si>
  <si>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</si>
  <si>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</si>
  <si>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</si>
  <si>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</si>
  <si>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</si>
  <si>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</si>
  <si>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</si>
  <si>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</si>
  <si>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</si>
  <si>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</si>
  <si>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</si>
  <si>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</si>
  <si>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</si>
  <si>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</si>
  <si>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</si>
  <si>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</si>
  <si>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</si>
  <si>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</si>
  <si>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</si>
  <si>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</si>
  <si>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</si>
  <si>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</si>
  <si>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</si>
  <si>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</si>
  <si>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</si>
  <si>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</si>
  <si>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</si>
  <si>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</si>
  <si>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</si>
  <si>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</si>
  <si>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</si>
  <si>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</si>
  <si>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</si>
  <si>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</si>
  <si>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</si>
  <si>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</si>
  <si>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</si>
  <si>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</si>
  <si>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</si>
  <si>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</si>
  <si>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</si>
  <si>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</si>
  <si>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</si>
  <si>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</si>
  <si>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</si>
  <si>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</si>
  <si>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</si>
  <si>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</si>
  <si>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</si>
  <si>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</si>
  <si>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</si>
  <si>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</si>
  <si>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</si>
  <si>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</si>
  <si>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</si>
  <si>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</si>
  <si>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</si>
  <si>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</si>
  <si>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</si>
  <si>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</si>
  <si>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</si>
  <si>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</si>
  <si>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</si>
  <si>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</si>
  <si>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</si>
  <si>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</si>
  <si>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</si>
  <si>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</si>
  <si>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</si>
  <si>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</si>
  <si>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</si>
  <si>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</si>
  <si>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dr. Andrean Lesmana</t>
  </si>
  <si>
    <t>Lahat/ 07 Agustus 1980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</si>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</sst>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O36" sqref="O36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147107009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3.4285714285714284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95</v>
      </c>
      <c r="H20" s="17">
        <f>IF(G20:G20="A",4,IF(G20:G20="B+",3.5,IF(G20:G20="B",3,IF(G20:G20="C+",2.5,IF(G20:G20="C",2,IF(G20:G20="D",1,IF(G20:G20="E",0)))))))</f>
        <v>3</v>
      </c>
      <c r="I20" s="17">
        <f>F20*H20</f>
        <v>18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41</v>
      </c>
      <c r="H23" s="14"/>
      <c r="I23" s="17">
        <f>SUM(I18:I22)</f>
        <v>41</v>
      </c>
      <c r="K23" s="1" t="s">
        <v>87</v>
      </c>
      <c r="M23" s="1">
        <f>F19+F20+F21+F22</f>
        <v>12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3.4166666666666665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95</v>
      </c>
      <c r="H28" s="17">
        <f t="shared" si="0"/>
        <v>3</v>
      </c>
      <c r="I28" s="17">
        <f t="shared" si="1"/>
        <v>15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31</v>
      </c>
      <c r="H31" s="14"/>
      <c r="I31" s="17">
        <f>SUM(I25:I30)</f>
        <v>31</v>
      </c>
      <c r="K31" s="1" t="s">
        <v>88</v>
      </c>
      <c r="M31" s="1">
        <f>F28+F29+F30</f>
        <v>9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3.4444444444444446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3.4285714285714284</v>
      </c>
      <c r="F84" s="49"/>
      <c r="G84" s="50"/>
      <c r="H84" s="6"/>
      <c r="I84" s="6"/>
      <c r="K84" s="1" t="s">
        <v>86</v>
      </c>
      <c r="M84" s="52">
        <f>M23+M31+M37+M44+M52+M67+M75+M81</f>
        <v>21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2016-04-11T03:21:30Z</dcterms:modified>
  <cp:category/>
  <cp:version/>
  <cp:contentType/>
  <cp:contentStatus/>
</cp:coreProperties>
</file>