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<sst xmlns="http://schemas.openxmlformats.org/spreadsheetml/2006/main" count="152" uniqueCount="96">
  <si>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</si>
  <si>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</si>
  <si>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</si>
  <si>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</si>
  <si>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</si>
  <si>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</si>
  <si>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</si>
  <si>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</si>
  <si>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</si>
  <si>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</si>
  <si>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</si>
  <si>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</si>
  <si>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</si>
  <si>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</si>
  <si>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</si>
  <si>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</si>
  <si>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</si>
  <si>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</si>
  <si>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</si>
  <si>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</si>
  <si>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</si>
  <si>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</si>
  <si>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</si>
  <si>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</si>
  <si>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</si>
  <si>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</si>
  <si>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</si>
  <si>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</si>
  <si>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</si>
  <si>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</si>
  <si>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</si>
  <si>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</si>
  <si>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</si>
  <si>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</si>
  <si>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</si>
  <si>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</si>
  <si>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</si>
  <si>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</si>
  <si>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</si>
  <si>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</si>
  <si>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</si>
  <si>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</si>
  <si>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</si>
  <si>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</si>
  <si>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</si>
  <si>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</si>
  <si>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</si>
  <si>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</si>
  <si>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</si>
  <si>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</si>
  <si>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</si>
  <si>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</si>
  <si>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</si>
  <si>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</si>
  <si>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</si>
  <si>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</si>
  <si>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</si>
  <si>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</si>
  <si>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</si>
  <si>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</si>
  <si>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</si>
  <si>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</si>
  <si>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</si>
  <si>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</si>
  <si>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</si>
  <si>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</si>
  <si>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</si>
  <si>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</si>
  <si>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</si>
  <si>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</si>
  <si>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</si>
  <si>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</si>
  <si>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</si>
  <si>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</si>
  <si>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</si>
  <si>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</si>
  <si>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</si>
  <si>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</si>
  <si>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</si>
  <si>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</si>
  <si>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</si>
  <si>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</si>
  <si>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</si>
  <si>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</si>
  <si>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</si>
  <si>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</si>
  <si>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</si>
  <si>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</si>
  <si>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</si>
  <si>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</si>
  <si>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</si>
  <si>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</si>
  <si>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01 Juli 2014</t>
  </si>
  <si>
    <t>B</t>
  </si>
  <si>
    <t>dr. Hapsah</t>
  </si>
  <si>
    <t>Medan/20 September 1980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</si>
</sst>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94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137107008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95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3.765625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 t="s">
        <v>81</v>
      </c>
      <c r="H18" s="17">
        <f>IF(G18:G18="A",4,IF(G18:G18="B+",3.5,IF(G18:G18="B",3,IF(G18:G18="C+",2.5,IF(G18:G18="C",2,IF(G18:G18="D",1,IF(G18:G18="E",0)))))))</f>
        <v>4</v>
      </c>
      <c r="I18" s="17">
        <f>F18*H18</f>
        <v>8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93</v>
      </c>
      <c r="H19" s="17">
        <f>IF(G19:G19="A",4,IF(G19:G19="B+",3.5,IF(G19:G19="B",3,IF(G19:G19="C+",2.5,IF(G19:G19="C",2,IF(G19:G19="D",1,IF(G19:G19="E",0)))))))</f>
        <v>3</v>
      </c>
      <c r="I19" s="17">
        <f>F19*H19</f>
        <v>6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91</v>
      </c>
      <c r="H20" s="17">
        <f>IF(G20:G20="A",4,IF(G20:G20="B+",3.5,IF(G20:G20="B",3,IF(G20:G20="C+",2.5,IF(G20:G20="C",2,IF(G20:G20="D",1,IF(G20:G20="E",0)))))))</f>
        <v>3.5</v>
      </c>
      <c r="I20" s="17">
        <f>F20*H20</f>
        <v>21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51</v>
      </c>
      <c r="H23" s="14"/>
      <c r="I23" s="17">
        <f>SUM(I18:I22)</f>
        <v>51</v>
      </c>
      <c r="K23" s="1" t="s">
        <v>87</v>
      </c>
      <c r="M23" s="1">
        <f>F18+F19+F20+F21+F22</f>
        <v>14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3.642857142857143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/>
      <c r="H25" s="17" t="b">
        <f aca="true" t="shared" si="0" ref="H25:H30">IF(G25:G25="A",4,IF(G25:G25="B+",3.5,IF(G25:G25="B",3,IF(G25:G25="C+",2.5,IF(G25:G25="C",2,IF(G25:G25="D",1,IF(G25:G25="E",0)))))))</f>
        <v>0</v>
      </c>
      <c r="I25" s="17">
        <f aca="true" t="shared" si="1" ref="I25:I30">F25*H25</f>
        <v>0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 t="s">
        <v>81</v>
      </c>
      <c r="H28" s="17">
        <f t="shared" si="0"/>
        <v>4</v>
      </c>
      <c r="I28" s="17">
        <f t="shared" si="1"/>
        <v>20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39.5</v>
      </c>
      <c r="H31" s="14"/>
      <c r="I31" s="17">
        <f>SUM(I25:I30)</f>
        <v>39.5</v>
      </c>
      <c r="K31" s="1" t="s">
        <v>88</v>
      </c>
      <c r="M31" s="1">
        <f>F26+F28+F29+F30</f>
        <v>10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3.95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91</v>
      </c>
      <c r="H33" s="17">
        <f>IF(G33:G33="A",4,IF(G33:G33="B+",3.5,IF(G33:G33="B",3,IF(G33:G33="C+",2.5,IF(G33:G33="C",2,IF(G33:G33="D",1,IF(G33:G33="E",0)))))))</f>
        <v>3.5</v>
      </c>
      <c r="I33" s="17">
        <f>F33*H33</f>
        <v>14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 t="s">
        <v>81</v>
      </c>
      <c r="H35" s="17">
        <f>IF(G35:G35="A",4,IF(G35:G35="B+",3.5,IF(G35:G35="B",3,IF(G35:G35="C+",2.5,IF(G35:G35="C",2,IF(G35:G35="D",1,IF(G35:G35="E",0)))))))</f>
        <v>4</v>
      </c>
      <c r="I35" s="17">
        <f>F35*H35</f>
        <v>12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 t="s">
        <v>81</v>
      </c>
      <c r="H36" s="17">
        <f>IF(G36:G36="A",4,IF(G36:G36="B+",3.5,IF(G36:G36="B",3,IF(G36:G36="C+",2.5,IF(G36:G36="C",2,IF(G36:G36="D",1,IF(G36:G36="E",0)))))))</f>
        <v>4</v>
      </c>
      <c r="I36" s="17">
        <f>F36*H36</f>
        <v>4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30</v>
      </c>
      <c r="H37" s="14"/>
      <c r="I37" s="17">
        <f>SUM(I33:I36)</f>
        <v>30</v>
      </c>
      <c r="K37" s="1" t="s">
        <v>89</v>
      </c>
      <c r="M37" s="52">
        <f>F33+F35+F36</f>
        <v>8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3.75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3.765625</v>
      </c>
      <c r="F84" s="49"/>
      <c r="G84" s="50"/>
      <c r="H84" s="6"/>
      <c r="I84" s="6"/>
      <c r="K84" s="1" t="s">
        <v>86</v>
      </c>
      <c r="M84" s="52">
        <f>M23+M31+M37+M44+M52+M67+M75+M81</f>
        <v>32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2016-04-11T02:34:51Z</dcterms:modified>
  <cp:category/>
  <cp:version/>
  <cp:contentType/>
  <cp:contentStatus/>
</cp:coreProperties>
</file>