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<sst xmlns="http://schemas.openxmlformats.org/spreadsheetml/2006/main" count="141" uniqueCount="94">
  <si>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</si>
  <si>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</si>
  <si>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</si>
  <si>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</si>
  <si>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</si>
  <si>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</si>
  <si>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</si>
  <si>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</si>
  <si>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</si>
  <si>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</si>
  <si>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</si>
  <si>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</si>
  <si>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</si>
  <si>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</si>
  <si>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</si>
  <si>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</si>
  <si>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</si>
  <si>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</si>
  <si>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</si>
  <si>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</si>
  <si>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</si>
  <si>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</si>
  <si>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</si>
  <si>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</si>
  <si>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</si>
  <si>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</si>
  <si>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</si>
  <si>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</si>
  <si>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</si>
  <si>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</si>
  <si>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</si>
  <si>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</si>
  <si>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</si>
  <si>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</si>
  <si>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</si>
  <si>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</si>
  <si>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</si>
  <si>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</si>
  <si>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</si>
  <si>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</si>
  <si>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</si>
  <si>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</si>
  <si>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</si>
  <si>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</si>
  <si>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</si>
  <si>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</si>
  <si>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</si>
  <si>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</si>
  <si>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</si>
  <si>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</si>
  <si>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</si>
  <si>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</si>
  <si>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</si>
  <si>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</si>
  <si>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</si>
  <si>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</si>
  <si>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</si>
  <si>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</si>
  <si>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</si>
  <si>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</si>
  <si>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</si>
  <si>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</si>
  <si>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</si>
  <si>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</si>
  <si>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</si>
  <si>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</si>
  <si>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</si>
  <si>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</si>
  <si>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</si>
  <si>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</si>
  <si>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</si>
  <si>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</si>
  <si>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</si>
  <si>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</si>
  <si>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</si>
  <si>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</si>
  <si>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</si>
  <si>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</si>
  <si>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</si>
  <si>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</si>
  <si>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</si>
  <si>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</si>
  <si>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</si>
  <si>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</si>
  <si>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</si>
  <si>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</si>
  <si>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</si>
  <si>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</si>
  <si>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</si>
  <si>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</si>
  <si>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04 Januari 2016</t>
  </si>
  <si>
    <t>B+</t>
  </si>
  <si>
    <t>dr. Efriyandi</t>
  </si>
  <si>
    <t>Medan/18 April 1985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</si>
</sst>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76">
      <selection activeCell="A23" sqref="A23:E23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82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83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81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92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157107008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93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90</v>
      </c>
      <c r="F13" s="6"/>
      <c r="G13" s="6"/>
    </row>
    <row r="14" spans="1:7" ht="15.75">
      <c r="A14" s="6" t="s">
        <v>84</v>
      </c>
      <c r="B14" s="6"/>
      <c r="C14" s="6"/>
      <c r="D14" s="13" t="s">
        <v>1</v>
      </c>
      <c r="E14" s="51">
        <f>E84</f>
        <v>3.5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/>
      <c r="H18" s="17" t="b">
        <f>IF(G18:G18="A",4,IF(G18:G18="B+",3.5,IF(G18:G18="B",3,IF(G18:G18="C+",2.5,IF(G18:G18="C",2,IF(G18:G18="D",1,IF(G18:G18="E",0)))))))</f>
        <v>0</v>
      </c>
      <c r="I18" s="17">
        <f>F18*H18</f>
        <v>0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91</v>
      </c>
      <c r="H19" s="17">
        <f>IF(G19:G19="A",4,IF(G19:G19="B+",3.5,IF(G19:G19="B",3,IF(G19:G19="C+",2.5,IF(G19:G19="C",2,IF(G19:G19="D",1,IF(G19:G19="E",0)))))))</f>
        <v>3.5</v>
      </c>
      <c r="I19" s="17">
        <f>F19*H19</f>
        <v>7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/>
      <c r="H20" s="17" t="b">
        <f>IF(G20:G20="A",4,IF(G20:G20="B+",3.5,IF(G20:G20="B",3,IF(G20:G20="C+",2.5,IF(G20:G20="C",2,IF(G20:G20="D",1,IF(G20:G20="E",0)))))))</f>
        <v>0</v>
      </c>
      <c r="I20" s="17">
        <f>F20*H20</f>
        <v>0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/>
      <c r="H21" s="17" t="b">
        <f>IF(G21:G21="A",4,IF(G21:G21="B+",3.5,IF(G21:G21="B",3,IF(G21:G21="C+",2.5,IF(G21:G21="C",2,IF(G21:G21="D",1,IF(G21:G21="E",0)))))))</f>
        <v>0</v>
      </c>
      <c r="I21" s="17">
        <f>F21*H21</f>
        <v>0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/>
      <c r="H22" s="17" t="b">
        <f>IF(G22:G22="A",4,IF(G22:G22="B+",3.5,IF(G22:G22="B",3,IF(G22:G22="C+",2.5,IF(G22:G22="C",2,IF(G22:G22="D",1,IF(G22:G22="E",0)))))))</f>
        <v>0</v>
      </c>
      <c r="I22" s="17">
        <f>F22*H22</f>
        <v>0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7</v>
      </c>
      <c r="H23" s="14"/>
      <c r="I23" s="17">
        <f>SUM(I18:I22)</f>
        <v>7</v>
      </c>
      <c r="K23" s="1" t="s">
        <v>86</v>
      </c>
      <c r="M23" s="1">
        <f>F19</f>
        <v>2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3.5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/>
      <c r="H25" s="17" t="b">
        <f aca="true" t="shared" si="0" ref="H25:H30">IF(G25:G25="A",4,IF(G25:G25="B+",3.5,IF(G25:G25="B",3,IF(G25:G25="C+",2.5,IF(G25:G25="C",2,IF(G25:G25="D",1,IF(G25:G25="E",0)))))))</f>
        <v>0</v>
      </c>
      <c r="I25" s="17">
        <f aca="true" t="shared" si="1" ref="I25:I30">F25*H25</f>
        <v>0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/>
      <c r="H26" s="17" t="b">
        <f t="shared" si="0"/>
        <v>0</v>
      </c>
      <c r="I26" s="17">
        <f t="shared" si="1"/>
        <v>0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/>
      <c r="H29" s="17" t="b">
        <f t="shared" si="0"/>
        <v>0</v>
      </c>
      <c r="I29" s="17">
        <f t="shared" si="1"/>
        <v>0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/>
      <c r="H30" s="17" t="b">
        <f t="shared" si="0"/>
        <v>0</v>
      </c>
      <c r="I30" s="17">
        <f t="shared" si="1"/>
        <v>0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0</v>
      </c>
      <c r="H31" s="14"/>
      <c r="I31" s="17">
        <f>SUM(I25:I30)</f>
        <v>0</v>
      </c>
      <c r="K31" s="1" t="s">
        <v>87</v>
      </c>
      <c r="M31" s="1">
        <v>0</v>
      </c>
    </row>
    <row r="32" spans="1:9" ht="15.75">
      <c r="A32" s="70" t="s">
        <v>14</v>
      </c>
      <c r="B32" s="71"/>
      <c r="C32" s="71"/>
      <c r="D32" s="71"/>
      <c r="E32" s="72"/>
      <c r="F32" s="20">
        <v>0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88</v>
      </c>
      <c r="M37" s="52">
        <v>0</v>
      </c>
    </row>
    <row r="38" spans="1:9" ht="15.75">
      <c r="A38" s="70" t="s">
        <v>14</v>
      </c>
      <c r="B38" s="71"/>
      <c r="C38" s="71"/>
      <c r="D38" s="71"/>
      <c r="E38" s="72"/>
      <c r="F38" s="20">
        <v>0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89</v>
      </c>
      <c r="M44" s="1">
        <v>0</v>
      </c>
    </row>
    <row r="45" spans="1:9" ht="15.75">
      <c r="A45" s="70" t="s">
        <v>14</v>
      </c>
      <c r="B45" s="71"/>
      <c r="C45" s="71"/>
      <c r="D45" s="71"/>
      <c r="E45" s="72"/>
      <c r="F45" s="20">
        <v>0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89</v>
      </c>
      <c r="M52" s="1">
        <v>0</v>
      </c>
    </row>
    <row r="53" spans="1:7" ht="15.75">
      <c r="A53" s="70" t="s">
        <v>14</v>
      </c>
      <c r="B53" s="71"/>
      <c r="C53" s="71"/>
      <c r="D53" s="71"/>
      <c r="E53" s="72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89</v>
      </c>
      <c r="M67" s="1">
        <v>0</v>
      </c>
    </row>
    <row r="68" spans="1:9" ht="15.75">
      <c r="A68" s="70" t="s">
        <v>14</v>
      </c>
      <c r="B68" s="71"/>
      <c r="C68" s="71"/>
      <c r="D68" s="71"/>
      <c r="E68" s="71"/>
      <c r="F68" s="20">
        <v>0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89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89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84</v>
      </c>
      <c r="B84" s="47"/>
      <c r="C84" s="47"/>
      <c r="D84" s="47" t="s">
        <v>1</v>
      </c>
      <c r="E84" s="48">
        <f>SUM(G23+G31+G37+G44+G52+G67+G75+G81)/M84</f>
        <v>3.5</v>
      </c>
      <c r="F84" s="49"/>
      <c r="G84" s="50"/>
      <c r="H84" s="6"/>
      <c r="I84" s="6"/>
      <c r="K84" s="1" t="s">
        <v>85</v>
      </c>
      <c r="M84" s="52">
        <f>M23+M31+M37+M44+M52+M67+M75+M81</f>
        <v>2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2016-04-11T06:55:09Z</dcterms:modified>
  <cp:category/>
  <cp:version/>
  <cp:contentType/>
  <cp:contentStatus/>
</cp:coreProperties>
</file>